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정화영 대박용\Desktop\"/>
    </mc:Choice>
  </mc:AlternateContent>
  <bookViews>
    <workbookView xWindow="0" yWindow="0" windowWidth="28800" windowHeight="11625"/>
  </bookViews>
  <sheets>
    <sheet name="모델(게시용)" sheetId="1" r:id="rId1"/>
  </sheets>
  <definedNames>
    <definedName name="_xlnm.Print_Area" localSheetId="0">'모델(게시용)'!$B$6:$G$56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49" i="1"/>
  <c r="F48" i="1"/>
  <c r="G48" i="1"/>
  <c r="G51" i="1" s="1"/>
  <c r="E48" i="1"/>
  <c r="E49" i="1" s="1"/>
  <c r="D48" i="1"/>
  <c r="D49" i="1" s="1"/>
  <c r="C48" i="1"/>
  <c r="C49" i="1" s="1"/>
  <c r="G49" i="1" l="1"/>
  <c r="D51" i="1"/>
  <c r="E51" i="1"/>
</calcChain>
</file>

<file path=xl/sharedStrings.xml><?xml version="1.0" encoding="utf-8"?>
<sst xmlns="http://schemas.openxmlformats.org/spreadsheetml/2006/main" count="54" uniqueCount="54">
  <si>
    <t>(단위 : 억원 / %)</t>
    <phoneticPr fontId="2" type="noConversion"/>
  </si>
  <si>
    <t>TJ미디어</t>
    <phoneticPr fontId="2" type="noConversion"/>
  </si>
  <si>
    <t>1Q.19</t>
    <phoneticPr fontId="2" type="noConversion"/>
  </si>
  <si>
    <t>2Q.19</t>
    <phoneticPr fontId="2" type="noConversion"/>
  </si>
  <si>
    <t>3Q.19</t>
    <phoneticPr fontId="2" type="noConversion"/>
  </si>
  <si>
    <t>4Q.19</t>
    <phoneticPr fontId="2" type="noConversion"/>
  </si>
  <si>
    <t>1Q.20</t>
    <phoneticPr fontId="2" type="noConversion"/>
  </si>
  <si>
    <t>매출액</t>
  </si>
  <si>
    <t xml:space="preserve"> yoy (전년동기대비)</t>
  </si>
  <si>
    <t xml:space="preserve"> qoq (전분기대비)</t>
  </si>
  <si>
    <t>노래반주기 등</t>
  </si>
  <si>
    <t>음악데이터(콘텐츠)</t>
  </si>
  <si>
    <t>앰프외기타</t>
  </si>
  <si>
    <t>전자인덱스</t>
  </si>
  <si>
    <t>매출원가</t>
  </si>
  <si>
    <t xml:space="preserve"> 매출원가율</t>
  </si>
  <si>
    <t>매출총이익</t>
  </si>
  <si>
    <t xml:space="preserve"> 매출총이익률</t>
  </si>
  <si>
    <t>판매비와관리비</t>
  </si>
  <si>
    <t>급여</t>
  </si>
  <si>
    <t>퇴직급여</t>
  </si>
  <si>
    <t>복리후생비</t>
  </si>
  <si>
    <t>여비교통비</t>
  </si>
  <si>
    <t>소모품비</t>
  </si>
  <si>
    <t>사무용품비</t>
  </si>
  <si>
    <t>차량유지비</t>
  </si>
  <si>
    <t>도서인쇄비</t>
  </si>
  <si>
    <t>수도광열비</t>
  </si>
  <si>
    <t>통신비</t>
  </si>
  <si>
    <t>판매촉진비</t>
  </si>
  <si>
    <t>수선비</t>
  </si>
  <si>
    <t>세금과공과</t>
  </si>
  <si>
    <t>보험료</t>
  </si>
  <si>
    <t>교육훈련비</t>
  </si>
  <si>
    <t>접대비</t>
  </si>
  <si>
    <t>감가상각비</t>
  </si>
  <si>
    <t>무형자산상각비</t>
  </si>
  <si>
    <t>광고선전비</t>
  </si>
  <si>
    <t>지급수수료</t>
  </si>
  <si>
    <t>운반비</t>
  </si>
  <si>
    <t>대손상각비</t>
  </si>
  <si>
    <t>지급임차료</t>
  </si>
  <si>
    <t>건물관리비</t>
  </si>
  <si>
    <t>전산운영비</t>
  </si>
  <si>
    <t>잡비</t>
  </si>
  <si>
    <t>영업이익</t>
    <phoneticPr fontId="2" type="noConversion"/>
  </si>
  <si>
    <t xml:space="preserve"> 영업이익률(%)</t>
    <phoneticPr fontId="2" type="noConversion"/>
  </si>
  <si>
    <t xml:space="preserve"> yoy (전년동기대비)</t>
    <phoneticPr fontId="2" type="noConversion"/>
  </si>
  <si>
    <t xml:space="preserve"> qoq (전분기대비)</t>
    <phoneticPr fontId="2" type="noConversion"/>
  </si>
  <si>
    <t>기타이익</t>
    <phoneticPr fontId="2" type="noConversion"/>
  </si>
  <si>
    <t>기타손실</t>
    <phoneticPr fontId="2" type="noConversion"/>
  </si>
  <si>
    <t>금융수익</t>
    <phoneticPr fontId="2" type="noConversion"/>
  </si>
  <si>
    <t>금융원가</t>
    <phoneticPr fontId="2" type="noConversion"/>
  </si>
  <si>
    <t>순이익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</si>
</sst>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7" formatCode="#,##0.0_);[Red]\(#,##0.0\)"/>
    <numFmt numFmtId="178" formatCode="#,##0.0_ ;[Red]\-#,##0.0\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0" tint="-0.49998474074526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10" xfId="0" applyFont="1" applyFill="1" applyBorder="1">
      <alignment vertical="center"/>
    </xf>
    <xf numFmtId="41" fontId="6" fillId="5" borderId="11" xfId="1" applyFont="1" applyFill="1" applyBorder="1">
      <alignment vertical="center"/>
    </xf>
    <xf numFmtId="41" fontId="6" fillId="5" borderId="12" xfId="1" applyFont="1" applyFill="1" applyBorder="1">
      <alignment vertical="center"/>
    </xf>
    <xf numFmtId="0" fontId="7" fillId="2" borderId="13" xfId="0" applyFont="1" applyFill="1" applyBorder="1" applyAlignment="1">
      <alignment vertical="center"/>
    </xf>
    <xf numFmtId="176" fontId="8" fillId="2" borderId="14" xfId="2" applyNumberFormat="1" applyFont="1" applyFill="1" applyBorder="1">
      <alignment vertical="center"/>
    </xf>
    <xf numFmtId="176" fontId="8" fillId="2" borderId="15" xfId="2" applyNumberFormat="1" applyFont="1" applyFill="1" applyBorder="1">
      <alignment vertical="center"/>
    </xf>
    <xf numFmtId="0" fontId="9" fillId="2" borderId="16" xfId="0" applyFont="1" applyFill="1" applyBorder="1" applyAlignment="1">
      <alignment vertical="center"/>
    </xf>
    <xf numFmtId="176" fontId="8" fillId="2" borderId="0" xfId="2" applyNumberFormat="1" applyFont="1" applyFill="1" applyBorder="1">
      <alignment vertical="center"/>
    </xf>
    <xf numFmtId="176" fontId="8" fillId="2" borderId="17" xfId="2" applyNumberFormat="1" applyFont="1" applyFill="1" applyBorder="1">
      <alignment vertical="center"/>
    </xf>
    <xf numFmtId="0" fontId="9" fillId="6" borderId="16" xfId="0" applyFont="1" applyFill="1" applyBorder="1" applyAlignment="1">
      <alignment vertical="center"/>
    </xf>
    <xf numFmtId="177" fontId="7" fillId="6" borderId="0" xfId="0" applyNumberFormat="1" applyFont="1" applyFill="1" applyBorder="1">
      <alignment vertical="center"/>
    </xf>
    <xf numFmtId="177" fontId="7" fillId="6" borderId="17" xfId="0" applyNumberFormat="1" applyFont="1" applyFill="1" applyBorder="1">
      <alignment vertical="center"/>
    </xf>
    <xf numFmtId="0" fontId="9" fillId="6" borderId="18" xfId="0" applyFont="1" applyFill="1" applyBorder="1" applyAlignment="1">
      <alignment vertical="center"/>
    </xf>
    <xf numFmtId="177" fontId="7" fillId="6" borderId="19" xfId="0" applyNumberFormat="1" applyFont="1" applyFill="1" applyBorder="1">
      <alignment vertical="center"/>
    </xf>
    <xf numFmtId="177" fontId="7" fillId="6" borderId="20" xfId="0" applyNumberFormat="1" applyFont="1" applyFill="1" applyBorder="1">
      <alignment vertical="center"/>
    </xf>
    <xf numFmtId="178" fontId="6" fillId="5" borderId="16" xfId="0" applyNumberFormat="1" applyFont="1" applyFill="1" applyBorder="1">
      <alignment vertical="center"/>
    </xf>
    <xf numFmtId="178" fontId="6" fillId="5" borderId="0" xfId="0" applyNumberFormat="1" applyFont="1" applyFill="1" applyBorder="1">
      <alignment vertical="center"/>
    </xf>
    <xf numFmtId="178" fontId="6" fillId="5" borderId="17" xfId="0" applyNumberFormat="1" applyFont="1" applyFill="1" applyBorder="1">
      <alignment vertical="center"/>
    </xf>
    <xf numFmtId="0" fontId="10" fillId="2" borderId="18" xfId="0" applyFont="1" applyFill="1" applyBorder="1">
      <alignment vertical="center"/>
    </xf>
    <xf numFmtId="176" fontId="7" fillId="2" borderId="19" xfId="2" applyNumberFormat="1" applyFont="1" applyFill="1" applyBorder="1">
      <alignment vertical="center"/>
    </xf>
    <xf numFmtId="176" fontId="7" fillId="2" borderId="20" xfId="2" applyNumberFormat="1" applyFont="1" applyFill="1" applyBorder="1">
      <alignment vertical="center"/>
    </xf>
    <xf numFmtId="0" fontId="6" fillId="5" borderId="21" xfId="0" applyFont="1" applyFill="1" applyBorder="1">
      <alignment vertical="center"/>
    </xf>
    <xf numFmtId="177" fontId="6" fillId="5" borderId="22" xfId="0" applyNumberFormat="1" applyFont="1" applyFill="1" applyBorder="1">
      <alignment vertical="center"/>
    </xf>
    <xf numFmtId="177" fontId="6" fillId="5" borderId="23" xfId="0" applyNumberFormat="1" applyFont="1" applyFill="1" applyBorder="1">
      <alignment vertical="center"/>
    </xf>
    <xf numFmtId="0" fontId="10" fillId="2" borderId="16" xfId="0" applyFont="1" applyFill="1" applyBorder="1">
      <alignment vertical="center"/>
    </xf>
    <xf numFmtId="177" fontId="7" fillId="2" borderId="0" xfId="0" applyNumberFormat="1" applyFont="1" applyFill="1" applyBorder="1">
      <alignment vertical="center"/>
    </xf>
    <xf numFmtId="177" fontId="7" fillId="2" borderId="17" xfId="1" applyNumberFormat="1" applyFont="1" applyFill="1" applyBorder="1">
      <alignment vertical="center"/>
    </xf>
    <xf numFmtId="177" fontId="7" fillId="2" borderId="17" xfId="0" applyNumberFormat="1" applyFont="1" applyFill="1" applyBorder="1">
      <alignment vertical="center"/>
    </xf>
    <xf numFmtId="177" fontId="7" fillId="2" borderId="19" xfId="0" applyNumberFormat="1" applyFont="1" applyFill="1" applyBorder="1">
      <alignment vertical="center"/>
    </xf>
    <xf numFmtId="177" fontId="7" fillId="2" borderId="20" xfId="1" applyNumberFormat="1" applyFont="1" applyFill="1" applyBorder="1">
      <alignment vertical="center"/>
    </xf>
    <xf numFmtId="177" fontId="7" fillId="2" borderId="20" xfId="0" applyNumberFormat="1" applyFont="1" applyFill="1" applyBorder="1">
      <alignment vertical="center"/>
    </xf>
    <xf numFmtId="0" fontId="6" fillId="5" borderId="16" xfId="0" applyFont="1" applyFill="1" applyBorder="1">
      <alignment vertical="center"/>
    </xf>
    <xf numFmtId="177" fontId="6" fillId="5" borderId="0" xfId="0" applyNumberFormat="1" applyFont="1" applyFill="1" applyBorder="1">
      <alignment vertical="center"/>
    </xf>
    <xf numFmtId="177" fontId="6" fillId="5" borderId="17" xfId="0" applyNumberFormat="1" applyFont="1" applyFill="1" applyBorder="1">
      <alignment vertical="center"/>
    </xf>
    <xf numFmtId="176" fontId="7" fillId="2" borderId="0" xfId="2" applyNumberFormat="1" applyFont="1" applyFill="1" applyBorder="1">
      <alignment vertical="center"/>
    </xf>
    <xf numFmtId="176" fontId="7" fillId="2" borderId="17" xfId="2" applyNumberFormat="1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6" fillId="5" borderId="24" xfId="0" applyFont="1" applyFill="1" applyBorder="1">
      <alignment vertical="center"/>
    </xf>
    <xf numFmtId="177" fontId="6" fillId="5" borderId="25" xfId="0" applyNumberFormat="1" applyFont="1" applyFill="1" applyBorder="1">
      <alignment vertical="center"/>
    </xf>
    <xf numFmtId="177" fontId="6" fillId="5" borderId="26" xfId="0" applyNumberFormat="1" applyFont="1" applyFill="1" applyBorder="1">
      <alignment vertical="center"/>
    </xf>
    <xf numFmtId="177" fontId="0" fillId="2" borderId="0" xfId="0" applyNumberFormat="1" applyFill="1">
      <alignment vertical="center"/>
    </xf>
    <xf numFmtId="177" fontId="11" fillId="6" borderId="19" xfId="0" applyNumberFormat="1" applyFont="1" applyFill="1" applyBorder="1">
      <alignment vertical="center"/>
    </xf>
    <xf numFmtId="177" fontId="9" fillId="6" borderId="0" xfId="0" applyNumberFormat="1" applyFont="1" applyFill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3"/>
  <sheetViews>
    <sheetView tabSelected="1" view="pageBreakPreview" topLeftCell="A6" zoomScale="85" zoomScaleNormal="100" zoomScaleSheetLayoutView="85" workbookViewId="0">
      <selection activeCell="L30" sqref="K30:L30"/>
    </sheetView>
  </sheetViews>
  <sheetFormatPr defaultRowHeight="16.5" outlineLevelRow="1" x14ac:dyDescent="0.3"/>
  <cols>
    <col min="1" max="1" width="9" style="1"/>
    <col min="2" max="2" width="26.125" customWidth="1"/>
    <col min="3" max="7" width="13.5" customWidth="1"/>
    <col min="8" max="12" width="9" style="1"/>
    <col min="13" max="13" width="9" style="1" customWidth="1"/>
    <col min="14" max="22" width="9" style="1"/>
  </cols>
  <sheetData>
    <row r="2" spans="2:11" s="1" customFormat="1" x14ac:dyDescent="0.3"/>
    <row r="3" spans="2:11" s="1" customFormat="1" x14ac:dyDescent="0.3"/>
    <row r="4" spans="2:11" s="1" customFormat="1" x14ac:dyDescent="0.3"/>
    <row r="5" spans="2:11" s="1" customFormat="1" x14ac:dyDescent="0.3"/>
    <row r="6" spans="2:11" s="1" customFormat="1" ht="17.25" thickBot="1" x14ac:dyDescent="0.35">
      <c r="G6" s="2" t="s">
        <v>0</v>
      </c>
    </row>
    <row r="7" spans="2:11" ht="16.5" customHeight="1" x14ac:dyDescent="0.3">
      <c r="B7" s="3" t="s">
        <v>1</v>
      </c>
      <c r="C7" s="4"/>
      <c r="D7" s="4"/>
      <c r="E7" s="4"/>
      <c r="F7" s="4"/>
      <c r="G7" s="5"/>
    </row>
    <row r="8" spans="2:11" ht="17.25" customHeight="1" thickBot="1" x14ac:dyDescent="0.35">
      <c r="B8" s="6"/>
      <c r="C8" s="7"/>
      <c r="D8" s="7"/>
      <c r="E8" s="7"/>
      <c r="F8" s="7"/>
      <c r="G8" s="8"/>
    </row>
    <row r="9" spans="2:11" ht="21" thickBot="1" x14ac:dyDescent="0.35">
      <c r="B9" s="9"/>
      <c r="C9" s="10" t="s">
        <v>2</v>
      </c>
      <c r="D9" s="10" t="s">
        <v>3</v>
      </c>
      <c r="E9" s="10" t="s">
        <v>4</v>
      </c>
      <c r="F9" s="10" t="s">
        <v>5</v>
      </c>
      <c r="G9" s="11" t="s">
        <v>6</v>
      </c>
    </row>
    <row r="10" spans="2:11" ht="21" thickBot="1" x14ac:dyDescent="0.35">
      <c r="B10" s="12" t="s">
        <v>7</v>
      </c>
      <c r="C10" s="13">
        <v>136.12</v>
      </c>
      <c r="D10" s="13">
        <v>170.31</v>
      </c>
      <c r="E10" s="13">
        <v>185.2</v>
      </c>
      <c r="F10" s="13">
        <v>262.56</v>
      </c>
      <c r="G10" s="14">
        <v>173.08</v>
      </c>
    </row>
    <row r="11" spans="2:11" ht="21" thickTop="1" x14ac:dyDescent="0.3">
      <c r="B11" s="15" t="s">
        <v>8</v>
      </c>
      <c r="C11" s="16"/>
      <c r="D11" s="16"/>
      <c r="E11" s="16"/>
      <c r="F11" s="16"/>
      <c r="G11" s="17">
        <v>0.27152512488980318</v>
      </c>
    </row>
    <row r="12" spans="2:11" ht="20.25" x14ac:dyDescent="0.3">
      <c r="B12" s="18" t="s">
        <v>9</v>
      </c>
      <c r="C12" s="19"/>
      <c r="D12" s="19">
        <v>0.2511754334410814</v>
      </c>
      <c r="E12" s="19">
        <v>8.7428806294404235E-2</v>
      </c>
      <c r="F12" s="19">
        <v>0.41771058315334786</v>
      </c>
      <c r="G12" s="20">
        <v>-0.34079829372333936</v>
      </c>
    </row>
    <row r="13" spans="2:11" ht="17.25" x14ac:dyDescent="0.3">
      <c r="B13" s="21" t="s">
        <v>10</v>
      </c>
      <c r="C13" s="22">
        <v>53.25</v>
      </c>
      <c r="D13" s="22">
        <v>63.53</v>
      </c>
      <c r="E13" s="22">
        <v>53.5</v>
      </c>
      <c r="F13" s="55">
        <v>95.7</v>
      </c>
      <c r="G13" s="23">
        <v>44.69</v>
      </c>
      <c r="I13" s="53"/>
      <c r="J13" s="53"/>
      <c r="K13" s="53"/>
    </row>
    <row r="14" spans="2:11" ht="17.25" x14ac:dyDescent="0.3">
      <c r="B14" s="21" t="s">
        <v>11</v>
      </c>
      <c r="C14" s="22">
        <v>40.19</v>
      </c>
      <c r="D14" s="22">
        <v>44.36</v>
      </c>
      <c r="E14" s="22">
        <v>43.25</v>
      </c>
      <c r="F14" s="22">
        <v>47.730000000000004</v>
      </c>
      <c r="G14" s="23">
        <v>42.1</v>
      </c>
      <c r="I14" s="53"/>
      <c r="J14" s="53"/>
      <c r="K14" s="53"/>
    </row>
    <row r="15" spans="2:11" ht="17.25" x14ac:dyDescent="0.3">
      <c r="B15" s="21" t="s">
        <v>12</v>
      </c>
      <c r="C15" s="22">
        <v>37.770000000000003</v>
      </c>
      <c r="D15" s="22">
        <v>51.32</v>
      </c>
      <c r="E15" s="22">
        <v>44.669999999999987</v>
      </c>
      <c r="F15" s="22">
        <v>62.550000000000011</v>
      </c>
      <c r="G15" s="23">
        <v>36.200000000000003</v>
      </c>
      <c r="I15" s="53"/>
      <c r="J15" s="53"/>
      <c r="K15" s="53"/>
    </row>
    <row r="16" spans="2:11" ht="18" thickBot="1" x14ac:dyDescent="0.35">
      <c r="B16" s="24" t="s">
        <v>13</v>
      </c>
      <c r="C16" s="54">
        <v>4.91</v>
      </c>
      <c r="D16" s="54">
        <v>11.11</v>
      </c>
      <c r="E16" s="25">
        <v>43.790000000000006</v>
      </c>
      <c r="F16" s="25">
        <v>56.56</v>
      </c>
      <c r="G16" s="26">
        <v>50.04</v>
      </c>
      <c r="I16" s="53"/>
      <c r="J16" s="53"/>
      <c r="K16" s="53"/>
    </row>
    <row r="17" spans="2:7" ht="21" thickTop="1" x14ac:dyDescent="0.3">
      <c r="B17" s="27" t="s">
        <v>14</v>
      </c>
      <c r="C17" s="28">
        <v>112.49</v>
      </c>
      <c r="D17" s="28">
        <v>125.99</v>
      </c>
      <c r="E17" s="28">
        <v>134.51</v>
      </c>
      <c r="F17" s="28">
        <v>191.64</v>
      </c>
      <c r="G17" s="29">
        <v>123</v>
      </c>
    </row>
    <row r="18" spans="2:7" ht="18" thickBot="1" x14ac:dyDescent="0.35">
      <c r="B18" s="30" t="s">
        <v>15</v>
      </c>
      <c r="C18" s="31">
        <v>0.82640317367029081</v>
      </c>
      <c r="D18" s="31">
        <v>0.73976865715460038</v>
      </c>
      <c r="E18" s="31">
        <v>0.72629589632829372</v>
      </c>
      <c r="F18" s="31">
        <v>0.729890310786106</v>
      </c>
      <c r="G18" s="32">
        <v>0.7106540328171943</v>
      </c>
    </row>
    <row r="19" spans="2:7" ht="21" thickTop="1" x14ac:dyDescent="0.3">
      <c r="B19" s="27" t="s">
        <v>16</v>
      </c>
      <c r="C19" s="28">
        <v>23.63000000000001</v>
      </c>
      <c r="D19" s="28">
        <v>44.320000000000007</v>
      </c>
      <c r="E19" s="28">
        <v>50.69</v>
      </c>
      <c r="F19" s="28">
        <v>70.920000000000016</v>
      </c>
      <c r="G19" s="29">
        <v>50.080000000000013</v>
      </c>
    </row>
    <row r="20" spans="2:7" ht="18" thickBot="1" x14ac:dyDescent="0.35">
      <c r="B20" s="30" t="s">
        <v>17</v>
      </c>
      <c r="C20" s="31">
        <v>0.17359682632970916</v>
      </c>
      <c r="D20" s="31">
        <v>0.26023134284539962</v>
      </c>
      <c r="E20" s="31">
        <v>0.27370410367170628</v>
      </c>
      <c r="F20" s="31">
        <v>0.270109689213894</v>
      </c>
      <c r="G20" s="32">
        <v>0.2893459671828057</v>
      </c>
    </row>
    <row r="21" spans="2:7" ht="21.75" thickTop="1" thickBot="1" x14ac:dyDescent="0.35">
      <c r="B21" s="33" t="s">
        <v>18</v>
      </c>
      <c r="C21" s="34">
        <v>42.47</v>
      </c>
      <c r="D21" s="34">
        <v>45.6</v>
      </c>
      <c r="E21" s="34">
        <v>45.71</v>
      </c>
      <c r="F21" s="34">
        <v>51.25</v>
      </c>
      <c r="G21" s="35">
        <v>44.18</v>
      </c>
    </row>
    <row r="22" spans="2:7" ht="18" outlineLevel="1" thickTop="1" x14ac:dyDescent="0.3">
      <c r="B22" s="36" t="s">
        <v>19</v>
      </c>
      <c r="C22" s="37">
        <v>17.611989999999999</v>
      </c>
      <c r="D22" s="37">
        <v>17.806419999999999</v>
      </c>
      <c r="E22" s="37">
        <v>17.54383</v>
      </c>
      <c r="F22" s="37">
        <v>18.680249999999994</v>
      </c>
      <c r="G22" s="38">
        <v>16.578900000000001</v>
      </c>
    </row>
    <row r="23" spans="2:7" ht="17.25" outlineLevel="1" x14ac:dyDescent="0.3">
      <c r="B23" s="36" t="s">
        <v>20</v>
      </c>
      <c r="C23" s="37">
        <v>1.76081</v>
      </c>
      <c r="D23" s="37">
        <v>1.76197</v>
      </c>
      <c r="E23" s="37">
        <v>1.7498400000000001</v>
      </c>
      <c r="F23" s="37">
        <v>1.9710200000000004</v>
      </c>
      <c r="G23" s="38">
        <v>1.6375999999999999</v>
      </c>
    </row>
    <row r="24" spans="2:7" ht="17.25" outlineLevel="1" x14ac:dyDescent="0.3">
      <c r="B24" s="36" t="s">
        <v>21</v>
      </c>
      <c r="C24" s="37">
        <v>2.1194600000000001</v>
      </c>
      <c r="D24" s="37">
        <v>2.0843600000000002</v>
      </c>
      <c r="E24" s="37">
        <v>2.12995</v>
      </c>
      <c r="F24" s="37">
        <v>1.1770899999999997</v>
      </c>
      <c r="G24" s="38">
        <v>2.0079500000000001</v>
      </c>
    </row>
    <row r="25" spans="2:7" ht="17.25" outlineLevel="1" x14ac:dyDescent="0.3">
      <c r="B25" s="36" t="s">
        <v>22</v>
      </c>
      <c r="C25" s="37">
        <v>0.46056000000000002</v>
      </c>
      <c r="D25" s="37">
        <v>0.30818000000000001</v>
      </c>
      <c r="E25" s="37">
        <v>0.32461000000000001</v>
      </c>
      <c r="F25" s="37">
        <v>0.2983099999999998</v>
      </c>
      <c r="G25" s="38">
        <v>0.39609</v>
      </c>
    </row>
    <row r="26" spans="2:7" ht="17.25" outlineLevel="1" x14ac:dyDescent="0.3">
      <c r="B26" s="36" t="s">
        <v>23</v>
      </c>
      <c r="C26" s="37">
        <v>2.4012500000000001</v>
      </c>
      <c r="D26" s="37">
        <v>1.8093699999999999</v>
      </c>
      <c r="E26" s="37">
        <v>2.63659</v>
      </c>
      <c r="F26" s="37">
        <v>1.2664300000000002</v>
      </c>
      <c r="G26" s="38">
        <v>0.68240000000000001</v>
      </c>
    </row>
    <row r="27" spans="2:7" ht="17.25" outlineLevel="1" x14ac:dyDescent="0.3">
      <c r="B27" s="36" t="s">
        <v>24</v>
      </c>
      <c r="C27" s="37">
        <v>2.146E-2</v>
      </c>
      <c r="D27" s="37">
        <v>1.7409999999999998E-2</v>
      </c>
      <c r="E27" s="37">
        <v>2.1600000000000001E-2</v>
      </c>
      <c r="F27" s="37">
        <v>2.2879999999999991E-2</v>
      </c>
      <c r="G27" s="38">
        <v>3.6400000000000002E-2</v>
      </c>
    </row>
    <row r="28" spans="2:7" ht="17.25" outlineLevel="1" x14ac:dyDescent="0.3">
      <c r="B28" s="36" t="s">
        <v>25</v>
      </c>
      <c r="C28" s="37">
        <v>0.12041</v>
      </c>
      <c r="D28" s="37">
        <v>0.14041999999999999</v>
      </c>
      <c r="E28" s="37">
        <v>5.2080000000000001E-2</v>
      </c>
      <c r="F28" s="37">
        <v>9.5489999999999978E-2</v>
      </c>
      <c r="G28" s="38">
        <v>5.6750000000000002E-2</v>
      </c>
    </row>
    <row r="29" spans="2:7" ht="17.25" outlineLevel="1" x14ac:dyDescent="0.3">
      <c r="B29" s="36" t="s">
        <v>26</v>
      </c>
      <c r="C29" s="37">
        <v>9.8899999999999995E-3</v>
      </c>
      <c r="D29" s="37">
        <v>1.7739999999999999E-2</v>
      </c>
      <c r="E29" s="37">
        <v>4.7000000000000002E-3</v>
      </c>
      <c r="F29" s="37">
        <v>1.4479999999999996E-2</v>
      </c>
      <c r="G29" s="38">
        <v>7.1999999999999998E-3</v>
      </c>
    </row>
    <row r="30" spans="2:7" ht="17.25" outlineLevel="1" x14ac:dyDescent="0.3">
      <c r="B30" s="36" t="s">
        <v>27</v>
      </c>
      <c r="C30" s="37">
        <v>0.2369</v>
      </c>
      <c r="D30" s="37">
        <v>0.17371</v>
      </c>
      <c r="E30" s="37">
        <v>0.21903</v>
      </c>
      <c r="F30" s="37">
        <v>0.20467999999999986</v>
      </c>
      <c r="G30" s="38">
        <v>0.26114999999999999</v>
      </c>
    </row>
    <row r="31" spans="2:7" ht="17.25" outlineLevel="1" x14ac:dyDescent="0.3">
      <c r="B31" s="36" t="s">
        <v>28</v>
      </c>
      <c r="C31" s="37">
        <v>0.20558999999999999</v>
      </c>
      <c r="D31" s="37">
        <v>0.20805999999999999</v>
      </c>
      <c r="E31" s="37">
        <v>0.20885000000000001</v>
      </c>
      <c r="F31" s="37">
        <v>0.21593000000000001</v>
      </c>
      <c r="G31" s="38">
        <v>0.21196000000000001</v>
      </c>
    </row>
    <row r="32" spans="2:7" ht="17.25" outlineLevel="1" x14ac:dyDescent="0.3">
      <c r="B32" s="36" t="s">
        <v>29</v>
      </c>
      <c r="C32" s="37">
        <v>8.0707699999999996</v>
      </c>
      <c r="D32" s="37">
        <v>10.623659999999999</v>
      </c>
      <c r="E32" s="37">
        <v>10.795640000000001</v>
      </c>
      <c r="F32" s="37">
        <v>17.290969999999998</v>
      </c>
      <c r="G32" s="38">
        <v>12.0755</v>
      </c>
    </row>
    <row r="33" spans="2:7" ht="17.25" outlineLevel="1" x14ac:dyDescent="0.3">
      <c r="B33" s="36" t="s">
        <v>30</v>
      </c>
      <c r="C33" s="37">
        <v>6.4350000000000004E-2</v>
      </c>
      <c r="D33" s="37">
        <v>0.31112000000000001</v>
      </c>
      <c r="E33" s="37">
        <v>0.17616000000000001</v>
      </c>
      <c r="F33" s="37">
        <v>6.1900000000000024E-2</v>
      </c>
      <c r="G33" s="38">
        <v>4.2700000000000002E-2</v>
      </c>
    </row>
    <row r="34" spans="2:7" ht="17.25" outlineLevel="1" x14ac:dyDescent="0.3">
      <c r="B34" s="36" t="s">
        <v>31</v>
      </c>
      <c r="C34" s="37">
        <v>0.47061999999999998</v>
      </c>
      <c r="D34" s="37">
        <v>0.24315999999999999</v>
      </c>
      <c r="E34" s="37">
        <v>0.90659999999999996</v>
      </c>
      <c r="F34" s="37">
        <v>0.40572999999999998</v>
      </c>
      <c r="G34" s="38">
        <v>0.41398000000000001</v>
      </c>
    </row>
    <row r="35" spans="2:7" ht="17.25" outlineLevel="1" x14ac:dyDescent="0.3">
      <c r="B35" s="36" t="s">
        <v>32</v>
      </c>
      <c r="C35" s="37">
        <v>0.11729000000000001</v>
      </c>
      <c r="D35" s="37">
        <v>5.323E-2</v>
      </c>
      <c r="E35" s="37">
        <v>0.11082</v>
      </c>
      <c r="F35" s="37">
        <v>7.1989999999999971E-2</v>
      </c>
      <c r="G35" s="38">
        <v>0.10682999999999999</v>
      </c>
    </row>
    <row r="36" spans="2:7" ht="17.25" outlineLevel="1" x14ac:dyDescent="0.3">
      <c r="B36" s="36" t="s">
        <v>33</v>
      </c>
      <c r="C36" s="37">
        <v>4.5990000000000003E-2</v>
      </c>
      <c r="D36" s="37">
        <v>0.14421</v>
      </c>
      <c r="E36" s="37">
        <v>7.6630000000000004E-2</v>
      </c>
      <c r="F36" s="37">
        <v>8.0199999999999716E-3</v>
      </c>
      <c r="G36" s="38">
        <v>2.0500000000000001E-2</v>
      </c>
    </row>
    <row r="37" spans="2:7" ht="17.25" outlineLevel="1" x14ac:dyDescent="0.3">
      <c r="B37" s="36" t="s">
        <v>34</v>
      </c>
      <c r="C37" s="37">
        <v>0.41305999999999998</v>
      </c>
      <c r="D37" s="37">
        <v>0.27512999999999999</v>
      </c>
      <c r="E37" s="37">
        <v>0.37219999999999998</v>
      </c>
      <c r="F37" s="37">
        <v>0.25546000000000002</v>
      </c>
      <c r="G37" s="38">
        <v>0.25544</v>
      </c>
    </row>
    <row r="38" spans="2:7" ht="17.25" outlineLevel="1" x14ac:dyDescent="0.3">
      <c r="B38" s="36" t="s">
        <v>35</v>
      </c>
      <c r="C38" s="37">
        <v>0.60818000000000005</v>
      </c>
      <c r="D38" s="37">
        <v>3.8850000000000003E-2</v>
      </c>
      <c r="E38" s="37">
        <v>0.35082999999999998</v>
      </c>
      <c r="F38" s="37">
        <v>0.43413999999999986</v>
      </c>
      <c r="G38" s="38">
        <v>0.33776</v>
      </c>
    </row>
    <row r="39" spans="2:7" ht="17.25" outlineLevel="1" x14ac:dyDescent="0.3">
      <c r="B39" s="36" t="s">
        <v>36</v>
      </c>
      <c r="C39" s="37">
        <v>0.52875000000000005</v>
      </c>
      <c r="D39" s="37">
        <v>0.53617999999999999</v>
      </c>
      <c r="E39" s="37">
        <v>0.47883999999999999</v>
      </c>
      <c r="F39" s="37">
        <v>0.35809999999999997</v>
      </c>
      <c r="G39" s="38">
        <v>0.36205999999999999</v>
      </c>
    </row>
    <row r="40" spans="2:7" ht="17.25" outlineLevel="1" x14ac:dyDescent="0.3">
      <c r="B40" s="36" t="s">
        <v>37</v>
      </c>
      <c r="C40" s="37">
        <v>1.6075900000000001</v>
      </c>
      <c r="D40" s="37">
        <v>1.9835400000000001</v>
      </c>
      <c r="E40" s="37">
        <v>0.72931999999999997</v>
      </c>
      <c r="F40" s="37">
        <v>1.7494899999999993</v>
      </c>
      <c r="G40" s="38">
        <v>1.7981100000000001</v>
      </c>
    </row>
    <row r="41" spans="2:7" ht="17.25" outlineLevel="1" x14ac:dyDescent="0.3">
      <c r="B41" s="36" t="s">
        <v>38</v>
      </c>
      <c r="C41" s="37">
        <v>3.42252</v>
      </c>
      <c r="D41" s="37">
        <v>2.9748100000000002</v>
      </c>
      <c r="E41" s="37">
        <v>4.1639200000000001</v>
      </c>
      <c r="F41" s="37">
        <v>3.5524200000000019</v>
      </c>
      <c r="G41" s="38">
        <v>3.25271</v>
      </c>
    </row>
    <row r="42" spans="2:7" ht="17.25" outlineLevel="1" x14ac:dyDescent="0.3">
      <c r="B42" s="36" t="s">
        <v>39</v>
      </c>
      <c r="C42" s="37">
        <v>0.75187000000000004</v>
      </c>
      <c r="D42" s="37">
        <v>0.74477000000000004</v>
      </c>
      <c r="E42" s="37">
        <v>0.66017000000000003</v>
      </c>
      <c r="F42" s="37">
        <v>1.1229600000000002</v>
      </c>
      <c r="G42" s="38">
        <v>0.36541000000000001</v>
      </c>
    </row>
    <row r="43" spans="2:7" ht="17.25" outlineLevel="1" x14ac:dyDescent="0.3">
      <c r="B43" s="36" t="s">
        <v>40</v>
      </c>
      <c r="C43" s="37">
        <v>-2.666E-2</v>
      </c>
      <c r="D43" s="37">
        <v>2.1659999999999999E-2</v>
      </c>
      <c r="E43" s="37">
        <v>-2.9999999999999997E-4</v>
      </c>
      <c r="F43" s="37">
        <v>-0.24123000000000003</v>
      </c>
      <c r="G43" s="38">
        <v>-4.6960000000000002E-2</v>
      </c>
    </row>
    <row r="44" spans="2:7" ht="17.25" outlineLevel="1" x14ac:dyDescent="0.3">
      <c r="B44" s="36" t="s">
        <v>41</v>
      </c>
      <c r="C44" s="37">
        <v>0.76471999999999996</v>
      </c>
      <c r="D44" s="37">
        <v>1.32155</v>
      </c>
      <c r="E44" s="37">
        <v>0.55476999999999999</v>
      </c>
      <c r="F44" s="37">
        <v>0.55331000000000008</v>
      </c>
      <c r="G44" s="38">
        <v>0.54239999999999999</v>
      </c>
    </row>
    <row r="45" spans="2:7" ht="17.25" outlineLevel="1" x14ac:dyDescent="0.3">
      <c r="B45" s="36" t="s">
        <v>42</v>
      </c>
      <c r="C45" s="37">
        <v>8.2320000000000004E-2</v>
      </c>
      <c r="D45" s="37">
        <v>0.29499999999999998</v>
      </c>
      <c r="E45" s="37">
        <v>0.3</v>
      </c>
      <c r="F45" s="37">
        <v>0.29999999999999993</v>
      </c>
      <c r="G45" s="38">
        <v>0.30624000000000001</v>
      </c>
    </row>
    <row r="46" spans="2:7" ht="17.25" outlineLevel="1" x14ac:dyDescent="0.3">
      <c r="B46" s="36" t="s">
        <v>43</v>
      </c>
      <c r="C46" s="37">
        <v>0.62795000000000001</v>
      </c>
      <c r="D46" s="37">
        <v>1.5257499999999999</v>
      </c>
      <c r="E46" s="37">
        <v>0.89790000000000003</v>
      </c>
      <c r="F46" s="37">
        <v>1.0129600000000003</v>
      </c>
      <c r="G46" s="38">
        <v>2.2690899999999998</v>
      </c>
    </row>
    <row r="47" spans="2:7" ht="18" outlineLevel="1" thickBot="1" x14ac:dyDescent="0.35">
      <c r="B47" s="30" t="s">
        <v>44</v>
      </c>
      <c r="C47" s="40">
        <v>0.21334</v>
      </c>
      <c r="D47" s="40">
        <v>0.18795000000000001</v>
      </c>
      <c r="E47" s="40">
        <v>0.24614</v>
      </c>
      <c r="F47" s="40">
        <v>0.12634999999999999</v>
      </c>
      <c r="G47" s="41">
        <v>0.21051</v>
      </c>
    </row>
    <row r="48" spans="2:7" ht="21" thickTop="1" x14ac:dyDescent="0.3">
      <c r="B48" s="43" t="s">
        <v>45</v>
      </c>
      <c r="C48" s="44">
        <f>C19-C21</f>
        <v>-18.839999999999989</v>
      </c>
      <c r="D48" s="44">
        <f>D19-D21</f>
        <v>-1.279999999999994</v>
      </c>
      <c r="E48" s="44">
        <f>E19-E21</f>
        <v>4.9799999999999969</v>
      </c>
      <c r="F48" s="44">
        <f>F19-F21</f>
        <v>19.670000000000016</v>
      </c>
      <c r="G48" s="45">
        <f>G19-G21</f>
        <v>5.9000000000000128</v>
      </c>
    </row>
    <row r="49" spans="2:7" ht="17.25" x14ac:dyDescent="0.3">
      <c r="B49" s="36" t="s">
        <v>46</v>
      </c>
      <c r="C49" s="46">
        <f>C48/C10</f>
        <v>-0.13840728768733462</v>
      </c>
      <c r="D49" s="46">
        <f>D48/D10</f>
        <v>-7.5157066525746814E-3</v>
      </c>
      <c r="E49" s="46">
        <f>E48/E10</f>
        <v>2.6889848812095017E-2</v>
      </c>
      <c r="F49" s="46">
        <f>F48/F10</f>
        <v>7.4916209628275499E-2</v>
      </c>
      <c r="G49" s="47">
        <f>G48/G10</f>
        <v>3.4088282874971183E-2</v>
      </c>
    </row>
    <row r="50" spans="2:7" ht="17.25" x14ac:dyDescent="0.3">
      <c r="B50" s="36" t="s">
        <v>47</v>
      </c>
      <c r="C50" s="46"/>
      <c r="D50" s="46"/>
      <c r="E50" s="46"/>
      <c r="F50" s="46"/>
      <c r="G50" s="47">
        <f>(G48-C48)/C48*-1</f>
        <v>1.3131634819532918</v>
      </c>
    </row>
    <row r="51" spans="2:7" ht="18" thickBot="1" x14ac:dyDescent="0.35">
      <c r="B51" s="30" t="s">
        <v>48</v>
      </c>
      <c r="C51" s="31"/>
      <c r="D51" s="31">
        <f>(D48-C48)/C48</f>
        <v>-0.9320594479830151</v>
      </c>
      <c r="E51" s="31">
        <f t="shared" ref="E51:G51" si="0">(E48-D48)/D48</f>
        <v>-4.890625000000016</v>
      </c>
      <c r="F51" s="31">
        <v>145.11764705882837</v>
      </c>
      <c r="G51" s="32">
        <f t="shared" si="0"/>
        <v>-0.70005083884087405</v>
      </c>
    </row>
    <row r="52" spans="2:7" ht="18" thickTop="1" x14ac:dyDescent="0.3">
      <c r="B52" s="48" t="s">
        <v>49</v>
      </c>
      <c r="C52" s="37">
        <v>0.22</v>
      </c>
      <c r="D52" s="37">
        <v>0.23</v>
      </c>
      <c r="E52" s="37">
        <v>0.2</v>
      </c>
      <c r="F52" s="37">
        <v>2.8999999999999995</v>
      </c>
      <c r="G52" s="39">
        <v>5.8999999999999997E-2</v>
      </c>
    </row>
    <row r="53" spans="2:7" ht="17.25" x14ac:dyDescent="0.3">
      <c r="B53" s="48" t="s">
        <v>50</v>
      </c>
      <c r="C53" s="37">
        <v>0.02</v>
      </c>
      <c r="D53" s="37">
        <v>0</v>
      </c>
      <c r="E53" s="37">
        <v>0</v>
      </c>
      <c r="F53" s="37">
        <v>9.9999999999999985E-3</v>
      </c>
      <c r="G53" s="39">
        <v>1E-3</v>
      </c>
    </row>
    <row r="54" spans="2:7" ht="17.25" x14ac:dyDescent="0.3">
      <c r="B54" s="48" t="s">
        <v>51</v>
      </c>
      <c r="C54" s="37">
        <v>1.75</v>
      </c>
      <c r="D54" s="37">
        <v>1.4</v>
      </c>
      <c r="E54" s="37">
        <v>3.19</v>
      </c>
      <c r="F54" s="37">
        <v>-1.6399999999999997</v>
      </c>
      <c r="G54" s="39">
        <v>3.74</v>
      </c>
    </row>
    <row r="55" spans="2:7" ht="18" thickBot="1" x14ac:dyDescent="0.35">
      <c r="B55" s="49" t="s">
        <v>52</v>
      </c>
      <c r="C55" s="40">
        <v>1.17</v>
      </c>
      <c r="D55" s="40">
        <v>1.03</v>
      </c>
      <c r="E55" s="40">
        <v>1.08</v>
      </c>
      <c r="F55" s="40">
        <v>1.4299999999999997</v>
      </c>
      <c r="G55" s="42">
        <v>1.24</v>
      </c>
    </row>
    <row r="56" spans="2:7" ht="21.75" thickTop="1" thickBot="1" x14ac:dyDescent="0.35">
      <c r="B56" s="50" t="s">
        <v>53</v>
      </c>
      <c r="C56" s="51">
        <v>-15.22</v>
      </c>
      <c r="D56" s="51">
        <v>-1.07</v>
      </c>
      <c r="E56" s="51">
        <v>7.54</v>
      </c>
      <c r="F56" s="51">
        <v>17.760000000000002</v>
      </c>
      <c r="G56" s="52">
        <v>9.99</v>
      </c>
    </row>
    <row r="57" spans="2:7" x14ac:dyDescent="0.3">
      <c r="B57" s="1"/>
      <c r="C57" s="1"/>
      <c r="D57" s="1"/>
      <c r="E57" s="1"/>
      <c r="F57" s="1"/>
      <c r="G57" s="1"/>
    </row>
    <row r="58" spans="2:7" x14ac:dyDescent="0.3">
      <c r="B58" s="1"/>
      <c r="C58" s="1"/>
      <c r="D58" s="1"/>
      <c r="E58" s="1"/>
      <c r="F58" s="1"/>
      <c r="G58" s="1"/>
    </row>
    <row r="59" spans="2:7" x14ac:dyDescent="0.3">
      <c r="B59" s="1"/>
      <c r="C59" s="1"/>
      <c r="D59" s="1"/>
      <c r="E59" s="1"/>
      <c r="F59" s="1"/>
      <c r="G59" s="1"/>
    </row>
    <row r="60" spans="2:7" x14ac:dyDescent="0.3">
      <c r="B60" s="1"/>
      <c r="C60" s="1"/>
      <c r="D60" s="1"/>
      <c r="E60" s="1"/>
      <c r="F60" s="1"/>
      <c r="G60" s="1"/>
    </row>
    <row r="61" spans="2:7" x14ac:dyDescent="0.3">
      <c r="B61" s="1"/>
      <c r="C61" s="1"/>
      <c r="D61" s="1"/>
      <c r="E61" s="1"/>
      <c r="F61" s="1"/>
      <c r="G61" s="1"/>
    </row>
    <row r="62" spans="2:7" x14ac:dyDescent="0.3">
      <c r="B62" s="1"/>
      <c r="C62" s="1"/>
      <c r="D62" s="1"/>
      <c r="E62" s="1"/>
      <c r="F62" s="1"/>
      <c r="G62" s="1"/>
    </row>
    <row r="63" spans="2:7" x14ac:dyDescent="0.3">
      <c r="B63" s="1"/>
      <c r="C63" s="1"/>
      <c r="D63" s="1"/>
      <c r="E63" s="1"/>
      <c r="F63" s="1"/>
      <c r="G63" s="1"/>
    </row>
    <row r="64" spans="2:7" x14ac:dyDescent="0.3">
      <c r="B64" s="1"/>
      <c r="C64" s="1"/>
      <c r="D64" s="1"/>
      <c r="E64" s="1"/>
      <c r="F64" s="1"/>
      <c r="G64" s="1"/>
    </row>
    <row r="65" spans="2:7" x14ac:dyDescent="0.3">
      <c r="B65" s="1"/>
      <c r="C65" s="1"/>
      <c r="D65" s="1"/>
      <c r="E65" s="1"/>
      <c r="F65" s="1"/>
      <c r="G65" s="1"/>
    </row>
    <row r="66" spans="2:7" x14ac:dyDescent="0.3">
      <c r="B66" s="1"/>
      <c r="C66" s="1"/>
      <c r="D66" s="1"/>
      <c r="E66" s="1"/>
      <c r="F66" s="1"/>
      <c r="G66" s="1"/>
    </row>
    <row r="67" spans="2:7" x14ac:dyDescent="0.3">
      <c r="B67" s="1"/>
      <c r="C67" s="1"/>
      <c r="D67" s="1"/>
      <c r="E67" s="1"/>
      <c r="F67" s="1"/>
      <c r="G67" s="1"/>
    </row>
    <row r="68" spans="2:7" x14ac:dyDescent="0.3">
      <c r="B68" s="1"/>
      <c r="C68" s="1"/>
      <c r="D68" s="1"/>
      <c r="E68" s="1"/>
      <c r="F68" s="1"/>
      <c r="G68" s="1"/>
    </row>
    <row r="69" spans="2:7" x14ac:dyDescent="0.3">
      <c r="B69" s="1"/>
      <c r="C69" s="1"/>
      <c r="D69" s="1"/>
      <c r="E69" s="1"/>
      <c r="F69" s="1"/>
      <c r="G69" s="1"/>
    </row>
    <row r="70" spans="2:7" x14ac:dyDescent="0.3">
      <c r="B70" s="1"/>
      <c r="C70" s="1"/>
      <c r="D70" s="1"/>
      <c r="E70" s="1"/>
      <c r="F70" s="1"/>
      <c r="G70" s="1"/>
    </row>
    <row r="71" spans="2:7" x14ac:dyDescent="0.3">
      <c r="B71" s="1"/>
      <c r="C71" s="1"/>
      <c r="D71" s="1"/>
      <c r="E71" s="1"/>
      <c r="F71" s="1"/>
      <c r="G71" s="1"/>
    </row>
    <row r="72" spans="2:7" x14ac:dyDescent="0.3">
      <c r="B72" s="1"/>
      <c r="C72" s="1"/>
      <c r="D72" s="1"/>
      <c r="E72" s="1"/>
      <c r="F72" s="1"/>
      <c r="G72" s="1"/>
    </row>
    <row r="73" spans="2:7" x14ac:dyDescent="0.3">
      <c r="B73" s="1"/>
      <c r="C73" s="1"/>
      <c r="D73" s="1"/>
      <c r="E73" s="1"/>
      <c r="F73" s="1"/>
      <c r="G73" s="1"/>
    </row>
    <row r="74" spans="2:7" x14ac:dyDescent="0.3">
      <c r="B74" s="1"/>
      <c r="C74" s="1"/>
      <c r="D74" s="1"/>
      <c r="E74" s="1"/>
      <c r="F74" s="1"/>
      <c r="G74" s="1"/>
    </row>
    <row r="75" spans="2:7" x14ac:dyDescent="0.3">
      <c r="B75" s="1"/>
      <c r="C75" s="1"/>
      <c r="D75" s="1"/>
      <c r="E75" s="1"/>
      <c r="F75" s="1"/>
      <c r="G75" s="1"/>
    </row>
    <row r="76" spans="2:7" x14ac:dyDescent="0.3">
      <c r="B76" s="1"/>
      <c r="C76" s="1"/>
      <c r="D76" s="1"/>
      <c r="E76" s="1"/>
      <c r="F76" s="1"/>
      <c r="G76" s="1"/>
    </row>
    <row r="77" spans="2:7" x14ac:dyDescent="0.3">
      <c r="B77" s="1"/>
      <c r="C77" s="1"/>
      <c r="D77" s="1"/>
      <c r="E77" s="1"/>
      <c r="F77" s="1"/>
      <c r="G77" s="1"/>
    </row>
    <row r="78" spans="2:7" x14ac:dyDescent="0.3">
      <c r="B78" s="1"/>
      <c r="C78" s="1"/>
      <c r="D78" s="1"/>
      <c r="E78" s="1"/>
      <c r="F78" s="1"/>
      <c r="G78" s="1"/>
    </row>
    <row r="79" spans="2:7" x14ac:dyDescent="0.3">
      <c r="B79" s="1"/>
      <c r="C79" s="1"/>
      <c r="D79" s="1"/>
      <c r="E79" s="1"/>
      <c r="F79" s="1"/>
      <c r="G79" s="1"/>
    </row>
    <row r="80" spans="2:7" x14ac:dyDescent="0.3">
      <c r="B80" s="1"/>
      <c r="C80" s="1"/>
      <c r="D80" s="1"/>
      <c r="E80" s="1"/>
      <c r="F80" s="1"/>
      <c r="G80" s="1"/>
    </row>
    <row r="81" spans="2:7" x14ac:dyDescent="0.3">
      <c r="B81" s="1"/>
      <c r="C81" s="1"/>
      <c r="D81" s="1"/>
      <c r="E81" s="1"/>
      <c r="F81" s="1"/>
      <c r="G81" s="1"/>
    </row>
    <row r="82" spans="2:7" x14ac:dyDescent="0.3">
      <c r="B82" s="1"/>
      <c r="C82" s="1"/>
      <c r="D82" s="1"/>
      <c r="E82" s="1"/>
      <c r="F82" s="1"/>
      <c r="G82" s="1"/>
    </row>
    <row r="83" spans="2:7" x14ac:dyDescent="0.3">
      <c r="B83" s="1"/>
      <c r="C83" s="1"/>
      <c r="D83" s="1"/>
      <c r="E83" s="1"/>
      <c r="F83" s="1"/>
      <c r="G83" s="1"/>
    </row>
  </sheetData>
  <mergeCells count="1">
    <mergeCell ref="B7:G8"/>
  </mergeCells>
  <phoneticPr fontId="2" type="noConversion"/>
  <pageMargins left="0.7" right="0.7" top="0.75" bottom="0.75" header="0.3" footer="0.3"/>
  <pageSetup paperSize="9" scale="8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E3B53805-5E71-4229-94EB-FC6073181F24}">
            <xm:f>NOT(ISERROR(SEARCH("-",C11)))</xm:f>
            <xm:f>"-"</xm:f>
            <x14:dxf>
              <font>
                <color rgb="FFFF0000"/>
              </font>
            </x14:dxf>
          </x14:cfRule>
          <xm:sqref>C11:G12</xm:sqref>
        </x14:conditionalFormatting>
        <x14:conditionalFormatting xmlns:xm="http://schemas.microsoft.com/office/excel/2006/main">
          <x14:cfRule type="containsText" priority="2" operator="containsText" id="{A6000016-7D5E-4260-B1C5-AE8B2650E957}">
            <xm:f>NOT(ISERROR(SEARCH("-",C19)))</xm:f>
            <xm:f>"-"</xm:f>
            <x14:dxf>
              <font>
                <color rgb="FFFF0000"/>
              </font>
            </x14:dxf>
          </x14:cfRule>
          <xm:sqref>C19:G19</xm:sqref>
        </x14:conditionalFormatting>
        <x14:conditionalFormatting xmlns:xm="http://schemas.microsoft.com/office/excel/2006/main">
          <x14:cfRule type="containsText" priority="1" operator="containsText" id="{E24538F6-FEA6-40EF-883C-5EBE4B38B471}">
            <xm:f>NOT(ISERROR(SEARCH("-",C49)))</xm:f>
            <xm:f>"-"</xm:f>
            <x14:dxf>
              <font>
                <color rgb="FFFF0000"/>
              </font>
            </x14:dxf>
          </x14:cfRule>
          <xm:sqref>C49:G51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모델(게시용)</vt:lpstr>
      <vt:lpstr>'모델(게시용)'!Print_Area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정화영 대박용</dc:creator>
  <cp:lastModifiedBy>정화영 대박용</cp:lastModifiedBy>
  <dcterms:created xsi:type="dcterms:W3CDTF">2020-06-29T00:38:47Z</dcterms:created>
  <dcterms:modified xsi:type="dcterms:W3CDTF">2020-06-29T02:14:41Z</dcterms:modified>
</cp:coreProperties>
</file>